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/>
  <bookViews>
    <workbookView xWindow="6330" yWindow="-15" windowWidth="14175" windowHeight="8085" tabRatio="890"/>
  </bookViews>
  <sheets>
    <sheet name="Reiseplan 100 Länder" sheetId="13" r:id="rId1"/>
    <sheet name="Highlights" sheetId="11" r:id="rId2"/>
  </sheets>
  <calcPr calcId="145621"/>
</workbook>
</file>

<file path=xl/calcChain.xml><?xml version="1.0" encoding="utf-8"?>
<calcChain xmlns="http://schemas.openxmlformats.org/spreadsheetml/2006/main">
  <c r="A3" i="13" l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D44" i="13"/>
  <c r="G44" i="13"/>
  <c r="G45" i="13"/>
  <c r="G46" i="13" s="1"/>
  <c r="D63" i="11"/>
  <c r="D66" i="11"/>
  <c r="F44" i="13"/>
</calcChain>
</file>

<file path=xl/sharedStrings.xml><?xml version="1.0" encoding="utf-8"?>
<sst xmlns="http://schemas.openxmlformats.org/spreadsheetml/2006/main" count="298" uniqueCount="185">
  <si>
    <t>Marokko</t>
  </si>
  <si>
    <t>Seoul</t>
  </si>
  <si>
    <t>England</t>
  </si>
  <si>
    <t>Hawaii</t>
  </si>
  <si>
    <t>Peru</t>
  </si>
  <si>
    <t>Jordanien</t>
  </si>
  <si>
    <t>Namibia</t>
  </si>
  <si>
    <t>Toskana</t>
  </si>
  <si>
    <t>Kuba</t>
  </si>
  <si>
    <t>Gesamt</t>
  </si>
  <si>
    <t>Venezuela</t>
  </si>
  <si>
    <t>Tage</t>
  </si>
  <si>
    <t>Reise</t>
  </si>
  <si>
    <t>Indonesien</t>
  </si>
  <si>
    <t>Summe</t>
  </si>
  <si>
    <t>Vietnam</t>
  </si>
  <si>
    <t>Korea</t>
  </si>
  <si>
    <t>Iran</t>
  </si>
  <si>
    <t>Kambodscha</t>
  </si>
  <si>
    <t>Gambia</t>
  </si>
  <si>
    <t>Seychellen</t>
  </si>
  <si>
    <t>Pazifik</t>
  </si>
  <si>
    <t>Antarktis</t>
  </si>
  <si>
    <t>Prozent</t>
  </si>
  <si>
    <t>Nr</t>
  </si>
  <si>
    <t>Monumente</t>
  </si>
  <si>
    <t>Region</t>
  </si>
  <si>
    <t>gesehen</t>
  </si>
  <si>
    <t>Machu Picchu</t>
  </si>
  <si>
    <t>Akropolis</t>
  </si>
  <si>
    <t>Angkor-Tempel</t>
  </si>
  <si>
    <t>Chinesische Mauer</t>
  </si>
  <si>
    <t>Mesa Verde National Park</t>
  </si>
  <si>
    <t>Ruinenstadt Petra</t>
  </si>
  <si>
    <t>Ägyptische Pyramiden</t>
  </si>
  <si>
    <t>Taj-Mahal-Mausoleum</t>
  </si>
  <si>
    <t>Vatikanstadt</t>
  </si>
  <si>
    <t>Cyberspace</t>
  </si>
  <si>
    <t>Computerwelt</t>
  </si>
  <si>
    <t>Städte</t>
  </si>
  <si>
    <t>New York</t>
  </si>
  <si>
    <t>Barcelona</t>
  </si>
  <si>
    <t>Hongkong</t>
  </si>
  <si>
    <t>Istanbul</t>
  </si>
  <si>
    <t>Rio de Janeiro</t>
  </si>
  <si>
    <t>San Francisco</t>
  </si>
  <si>
    <t>Venedig</t>
  </si>
  <si>
    <t>Landschaften</t>
  </si>
  <si>
    <t>Die Alpen</t>
  </si>
  <si>
    <t>Big Sur</t>
  </si>
  <si>
    <t>Kalifornien</t>
  </si>
  <si>
    <t>Maritime Provinces</t>
  </si>
  <si>
    <t>Route Da Nang nach Hué</t>
  </si>
  <si>
    <t>Lake District</t>
  </si>
  <si>
    <t>Loire-Tal</t>
  </si>
  <si>
    <t>Nordseite von Neuseeland</t>
  </si>
  <si>
    <t>Vermont</t>
  </si>
  <si>
    <t>Die Fjorde</t>
  </si>
  <si>
    <t>Wilde Natur</t>
  </si>
  <si>
    <t>Amazonas</t>
  </si>
  <si>
    <t>Australiens Wildnis</t>
  </si>
  <si>
    <t>Hochland von Tepuis</t>
  </si>
  <si>
    <t>Rocky Mountains</t>
  </si>
  <si>
    <t>Sahara</t>
  </si>
  <si>
    <t>Korallenriffe in Papua</t>
  </si>
  <si>
    <t>New Guinea</t>
  </si>
  <si>
    <t>Galapagos-Inseln</t>
  </si>
  <si>
    <t>Grand Canyon</t>
  </si>
  <si>
    <t>Sergengeti</t>
  </si>
  <si>
    <t>Paradiese</t>
  </si>
  <si>
    <t>Amalfi-Küste</t>
  </si>
  <si>
    <t>Boundary-Gewässer</t>
  </si>
  <si>
    <t>Jungferninseln</t>
  </si>
  <si>
    <t>Griechische Inselwelt</t>
  </si>
  <si>
    <t>Japanische Inselgruppe Ryukyu</t>
  </si>
  <si>
    <t>Provinz Kerala</t>
  </si>
  <si>
    <t>Pazifische Inseln</t>
  </si>
  <si>
    <t>Torres del Paine Park</t>
  </si>
  <si>
    <t>Feuerland, Chile</t>
  </si>
  <si>
    <t xml:space="preserve"> </t>
  </si>
  <si>
    <t>Europa</t>
  </si>
  <si>
    <t>Frankreich</t>
  </si>
  <si>
    <t>Paris</t>
  </si>
  <si>
    <t>London</t>
  </si>
  <si>
    <t>Griechenland</t>
  </si>
  <si>
    <t>Athen</t>
  </si>
  <si>
    <t>Italien</t>
  </si>
  <si>
    <t>Irland</t>
  </si>
  <si>
    <t>Norwegen</t>
  </si>
  <si>
    <t>Polen</t>
  </si>
  <si>
    <t>Portugal</t>
  </si>
  <si>
    <t>Spanien</t>
  </si>
  <si>
    <t>Ungarn</t>
  </si>
  <si>
    <t>USA</t>
  </si>
  <si>
    <t>Brasilien</t>
  </si>
  <si>
    <t>Kanada</t>
  </si>
  <si>
    <t>Afrika</t>
  </si>
  <si>
    <t>Ägypten</t>
  </si>
  <si>
    <t>Türkei</t>
  </si>
  <si>
    <t>Israel</t>
  </si>
  <si>
    <t>Jerusalem</t>
  </si>
  <si>
    <t>Indien</t>
  </si>
  <si>
    <t>China</t>
  </si>
  <si>
    <t>Japan</t>
  </si>
  <si>
    <t>Australien</t>
  </si>
  <si>
    <t>Neuseeland</t>
  </si>
  <si>
    <t>Rundreise</t>
  </si>
  <si>
    <t>Karibik</t>
  </si>
  <si>
    <t>Holland, Belgien, Luxemburg</t>
  </si>
  <si>
    <t>Tschechien / Slowakei</t>
  </si>
  <si>
    <t>Litauen / Lettland / Estland</t>
  </si>
  <si>
    <t>eu</t>
  </si>
  <si>
    <t>af</t>
  </si>
  <si>
    <t>as</t>
  </si>
  <si>
    <t>am</t>
  </si>
  <si>
    <t>au</t>
  </si>
  <si>
    <t>Südafrika, Swasiland, Zimbabwe</t>
  </si>
  <si>
    <t>Italien Vatikan San Marino</t>
  </si>
  <si>
    <t>Besuch Nachbarländer</t>
  </si>
  <si>
    <t>Schweiz, Lichtenstein, Österreich</t>
  </si>
  <si>
    <t>Rundreise Königsstätte Marokko</t>
  </si>
  <si>
    <t>Rundreise Mittelitalien mit Toscana und Rom</t>
  </si>
  <si>
    <t>Kenia, Tansania</t>
  </si>
  <si>
    <t>Safari</t>
  </si>
  <si>
    <t>Sri Lanka, Malediven</t>
  </si>
  <si>
    <t>Ceylon Rundreise und Malediven</t>
  </si>
  <si>
    <t>Rundreise ehemalige Tschecheslowakei</t>
  </si>
  <si>
    <t>Rundreise Baltikstaaten</t>
  </si>
  <si>
    <t>Spanien, Andorra</t>
  </si>
  <si>
    <t>Costa Brava mit Ausflug nach Andorra</t>
  </si>
  <si>
    <t>Rundreise Namibia mit Abstecher Botswana</t>
  </si>
  <si>
    <t xml:space="preserve">Badeurlaub in Varadero </t>
  </si>
  <si>
    <t>Rundreise von Vancouver durch Nordwesten der USA</t>
  </si>
  <si>
    <t>USA, Kanda</t>
  </si>
  <si>
    <t>Dominik.Republik</t>
  </si>
  <si>
    <t>Badeurlaub in Punta Cana</t>
  </si>
  <si>
    <t>Mauritius, Seychelles</t>
  </si>
  <si>
    <t>Insel Kombi im Indischen Ozean</t>
  </si>
  <si>
    <t>Äthiopien, Uganda</t>
  </si>
  <si>
    <t>Addis Abeba - Lalibela und Viktoria See</t>
  </si>
  <si>
    <t>Rundreise Java und Badeurlaub in Bali</t>
  </si>
  <si>
    <t>Inselurlaub Korfu mit Ausflug nach Sarganda</t>
  </si>
  <si>
    <t>Griechenland; Albanien</t>
  </si>
  <si>
    <t>Russland, Mongolai, China</t>
  </si>
  <si>
    <t>Transsib Reise von Moskau nach Peking</t>
  </si>
  <si>
    <t>Städtetrip Budapest</t>
  </si>
  <si>
    <t>Thailand; Myanmar</t>
  </si>
  <si>
    <t>Fernosttrip nach Bangkok mit Myanmar Rundreise</t>
  </si>
  <si>
    <t>Dänemark; Sweden; Finnland</t>
  </si>
  <si>
    <t>Skandinavien Autorundfahrt</t>
  </si>
  <si>
    <t>Island; Norwegen</t>
  </si>
  <si>
    <t>Nordland Kreuzfahrt</t>
  </si>
  <si>
    <t>Bulgarien, Rumänien</t>
  </si>
  <si>
    <t>2 Hauptstädte Trip: Bulgarien (Sofia) - Rumänien (Bukarest)</t>
  </si>
  <si>
    <t>Badeurlaub in Banjul mit Ausflug in den Senegal</t>
  </si>
  <si>
    <t>Südafrika Rundreise mit Anschluss zu Victoria Falls</t>
  </si>
  <si>
    <t>V.A.E., Oman</t>
  </si>
  <si>
    <t>Trip nach Dubai mit Ausflug in Oman</t>
  </si>
  <si>
    <t>Vietnam, Laos, Kambodscha</t>
  </si>
  <si>
    <t>Indochina Rundreise</t>
  </si>
  <si>
    <t>Japan, Philippinnen, Malysia, Singapur</t>
  </si>
  <si>
    <t>Kreuzfahrt Fernost</t>
  </si>
  <si>
    <t>St.Lucia, Barbados, Antigua, Dominica, St.Kitts</t>
  </si>
  <si>
    <t>Karibik Kreuzfahrt Kleine Antillen</t>
  </si>
  <si>
    <t>Argentinien, Paraguay, Uruguay, Brasilien</t>
  </si>
  <si>
    <t>Buenos Aires mit Trip zum 3 Ländereck in Iguazu und nach Montevideo</t>
  </si>
  <si>
    <t>Weltumrundung</t>
  </si>
  <si>
    <t>Australien, Neuseeland, Chile</t>
  </si>
  <si>
    <t>Slowenien, Kroatien, Serbien, Montenegro, Herzegovina</t>
  </si>
  <si>
    <t>Balkan Rundreise</t>
  </si>
  <si>
    <t>Jamaika, Honduras, Belize, Mexiko</t>
  </si>
  <si>
    <t>Westkaribik Kreuzfahrt</t>
  </si>
  <si>
    <t xml:space="preserve">Tunesien, Ägypten, Malta, Zypern, Israel, Türkei </t>
  </si>
  <si>
    <t>Mittelmeer Kreuzfahrt</t>
  </si>
  <si>
    <t>Peru, Bolivien, Ecuador, Kolumbien, Venezuela</t>
  </si>
  <si>
    <t>Südamerika Rundreise</t>
  </si>
  <si>
    <t>Rundreise Indischer Subkontinent</t>
  </si>
  <si>
    <t>Indien, Nepal</t>
  </si>
  <si>
    <t>Länder</t>
  </si>
  <si>
    <t>Kontinent</t>
  </si>
  <si>
    <t>Badeurlaub Algarve</t>
  </si>
  <si>
    <t>Wochen</t>
  </si>
  <si>
    <t>Jahre bei 6 Wochen Urlaub pro Jahr</t>
  </si>
  <si>
    <t xml:space="preserve">Reisedauer in Tagen </t>
  </si>
  <si>
    <t>Budget in Tsd Euro für Paare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</si>
</sst>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;[Red]#,##0\ &quot;€&quot;"/>
  </numFmts>
  <fonts count="6" x14ac:knownFonts="1">
    <font>
      <sz val="10"/>
      <name val="Arial"/>
    </font>
    <font>
      <sz val="10"/>
      <color indexed="59"/>
      <name val="Arial"/>
      <family val="2"/>
    </font>
    <font>
      <sz val="8"/>
      <name val="Arial"/>
    </font>
    <font>
      <sz val="8"/>
      <name val="Arial"/>
      <family val="2"/>
    </font>
    <font>
      <b/>
      <sz val="8"/>
      <name val="Arial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0" fontId="0" fillId="0" borderId="0" xfId="0" applyNumberFormat="1"/>
    <xf numFmtId="0" fontId="1" fillId="0" borderId="0" xfId="0" applyFont="1" applyFill="1" applyBorder="1" applyAlignment="1">
      <alignment horizontal="left" wrapText="1"/>
    </xf>
    <xf numFmtId="1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1" fontId="5" fillId="0" borderId="1" xfId="0" applyNumberFormat="1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1" fontId="5" fillId="4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/>
    <xf numFmtId="1" fontId="3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="125" zoomScaleNormal="125" zoomScaleSheetLayoutView="100" workbookViewId="0">
      <selection activeCell="H7" sqref="H7"/>
    </sheetView>
  </sheetViews>
  <sheetFormatPr baseColWidth="10" defaultColWidth="11.42578125" defaultRowHeight="11.25" x14ac:dyDescent="0.2"/>
  <cols>
    <col min="1" max="1" width="7.140625" style="11" customWidth="1"/>
    <col min="2" max="2" width="8.85546875" style="11" customWidth="1"/>
    <col min="3" max="3" width="26.5703125" style="4" customWidth="1"/>
    <col min="4" max="4" width="6.140625" style="11" customWidth="1"/>
    <col min="5" max="5" width="40.85546875" style="4" customWidth="1"/>
    <col min="6" max="6" width="22.7109375" style="11" customWidth="1"/>
    <col min="7" max="7" width="16.5703125" style="11" customWidth="1"/>
    <col min="8" max="8" width="25.7109375" style="3" customWidth="1"/>
    <col min="9" max="16384" width="11.42578125" style="4"/>
  </cols>
  <sheetData>
    <row r="1" spans="1:9" s="16" customFormat="1" x14ac:dyDescent="0.2">
      <c r="A1" s="15" t="s">
        <v>24</v>
      </c>
      <c r="B1" s="15" t="s">
        <v>179</v>
      </c>
      <c r="C1" s="16" t="s">
        <v>178</v>
      </c>
      <c r="D1" s="15" t="s">
        <v>178</v>
      </c>
      <c r="E1" s="16" t="s">
        <v>12</v>
      </c>
      <c r="F1" s="15" t="s">
        <v>184</v>
      </c>
      <c r="G1" s="15" t="s">
        <v>183</v>
      </c>
      <c r="H1" s="17"/>
    </row>
    <row r="2" spans="1:9" x14ac:dyDescent="0.2">
      <c r="A2" s="12">
        <v>1</v>
      </c>
      <c r="B2" s="12" t="s">
        <v>111</v>
      </c>
      <c r="C2" s="4" t="s">
        <v>108</v>
      </c>
      <c r="D2" s="11">
        <v>3</v>
      </c>
      <c r="E2" s="5" t="s">
        <v>118</v>
      </c>
      <c r="F2" s="22">
        <v>1000</v>
      </c>
      <c r="G2" s="11">
        <v>7</v>
      </c>
      <c r="H2" s="7" t="s">
        <v>79</v>
      </c>
      <c r="I2" s="6"/>
    </row>
    <row r="3" spans="1:9" x14ac:dyDescent="0.2">
      <c r="A3" s="12">
        <f>+A2+1</f>
        <v>2</v>
      </c>
      <c r="B3" s="12" t="s">
        <v>111</v>
      </c>
      <c r="C3" s="4" t="s">
        <v>119</v>
      </c>
      <c r="D3" s="11">
        <v>3</v>
      </c>
      <c r="E3" s="5" t="s">
        <v>118</v>
      </c>
      <c r="F3" s="22">
        <v>1000</v>
      </c>
      <c r="G3" s="11">
        <v>7</v>
      </c>
      <c r="H3" s="7" t="s">
        <v>79</v>
      </c>
      <c r="I3" s="6"/>
    </row>
    <row r="4" spans="1:9" x14ac:dyDescent="0.2">
      <c r="A4" s="12">
        <f t="shared" ref="A4:A43" si="0">+A3+1</f>
        <v>3</v>
      </c>
      <c r="B4" s="12" t="s">
        <v>111</v>
      </c>
      <c r="C4" s="4" t="s">
        <v>90</v>
      </c>
      <c r="D4" s="11">
        <v>1</v>
      </c>
      <c r="E4" s="5" t="s">
        <v>180</v>
      </c>
      <c r="F4" s="22">
        <v>2000</v>
      </c>
      <c r="G4" s="11">
        <v>7</v>
      </c>
      <c r="H4" s="7" t="s">
        <v>79</v>
      </c>
      <c r="I4" s="6"/>
    </row>
    <row r="5" spans="1:9" x14ac:dyDescent="0.2">
      <c r="A5" s="12">
        <f t="shared" si="0"/>
        <v>4</v>
      </c>
      <c r="B5" s="12" t="s">
        <v>112</v>
      </c>
      <c r="C5" s="4" t="s">
        <v>0</v>
      </c>
      <c r="D5" s="11">
        <v>1</v>
      </c>
      <c r="E5" s="5" t="s">
        <v>120</v>
      </c>
      <c r="F5" s="22">
        <v>3000</v>
      </c>
      <c r="G5" s="11">
        <v>7</v>
      </c>
      <c r="H5" s="7" t="s">
        <v>79</v>
      </c>
      <c r="I5" s="6"/>
    </row>
    <row r="6" spans="1:9" x14ac:dyDescent="0.2">
      <c r="A6" s="12">
        <f t="shared" si="0"/>
        <v>5</v>
      </c>
      <c r="B6" s="12" t="s">
        <v>111</v>
      </c>
      <c r="C6" s="4" t="s">
        <v>117</v>
      </c>
      <c r="D6" s="11">
        <v>3</v>
      </c>
      <c r="E6" s="5" t="s">
        <v>121</v>
      </c>
      <c r="F6" s="22">
        <v>1000</v>
      </c>
      <c r="G6" s="11">
        <v>4</v>
      </c>
      <c r="H6" s="7" t="s">
        <v>79</v>
      </c>
      <c r="I6" s="6"/>
    </row>
    <row r="7" spans="1:9" x14ac:dyDescent="0.2">
      <c r="A7" s="12">
        <f t="shared" si="0"/>
        <v>6</v>
      </c>
      <c r="B7" s="12" t="s">
        <v>112</v>
      </c>
      <c r="C7" s="4" t="s">
        <v>122</v>
      </c>
      <c r="D7" s="11">
        <v>2</v>
      </c>
      <c r="E7" s="5" t="s">
        <v>123</v>
      </c>
      <c r="F7" s="22">
        <v>8000</v>
      </c>
      <c r="G7" s="11">
        <v>21</v>
      </c>
      <c r="H7" s="7" t="s">
        <v>79</v>
      </c>
      <c r="I7" s="6"/>
    </row>
    <row r="8" spans="1:9" x14ac:dyDescent="0.2">
      <c r="A8" s="12">
        <f t="shared" si="0"/>
        <v>7</v>
      </c>
      <c r="B8" s="12" t="s">
        <v>113</v>
      </c>
      <c r="C8" s="4" t="s">
        <v>124</v>
      </c>
      <c r="D8" s="11">
        <v>2</v>
      </c>
      <c r="E8" s="5" t="s">
        <v>125</v>
      </c>
      <c r="F8" s="22">
        <v>6000</v>
      </c>
      <c r="G8" s="11">
        <v>14</v>
      </c>
      <c r="H8" s="7" t="s">
        <v>79</v>
      </c>
      <c r="I8" s="6"/>
    </row>
    <row r="9" spans="1:9" x14ac:dyDescent="0.2">
      <c r="A9" s="12">
        <f t="shared" si="0"/>
        <v>8</v>
      </c>
      <c r="B9" s="12" t="s">
        <v>111</v>
      </c>
      <c r="C9" s="4" t="s">
        <v>109</v>
      </c>
      <c r="D9" s="11">
        <v>2</v>
      </c>
      <c r="E9" s="5" t="s">
        <v>126</v>
      </c>
      <c r="F9" s="22">
        <v>1000</v>
      </c>
      <c r="G9" s="11">
        <v>7</v>
      </c>
      <c r="H9" s="7" t="s">
        <v>79</v>
      </c>
      <c r="I9" s="6"/>
    </row>
    <row r="10" spans="1:9" x14ac:dyDescent="0.2">
      <c r="A10" s="12">
        <f t="shared" si="0"/>
        <v>9</v>
      </c>
      <c r="B10" s="12" t="s">
        <v>111</v>
      </c>
      <c r="C10" s="4" t="s">
        <v>110</v>
      </c>
      <c r="D10" s="11">
        <v>3</v>
      </c>
      <c r="E10" s="5" t="s">
        <v>127</v>
      </c>
      <c r="F10" s="22">
        <v>2000</v>
      </c>
      <c r="G10" s="11">
        <v>7</v>
      </c>
      <c r="H10" s="7" t="s">
        <v>79</v>
      </c>
      <c r="I10" s="6"/>
    </row>
    <row r="11" spans="1:9" x14ac:dyDescent="0.2">
      <c r="A11" s="12">
        <f t="shared" si="0"/>
        <v>10</v>
      </c>
      <c r="B11" s="12" t="s">
        <v>111</v>
      </c>
      <c r="C11" s="4" t="s">
        <v>128</v>
      </c>
      <c r="D11" s="11">
        <v>2</v>
      </c>
      <c r="E11" s="5" t="s">
        <v>129</v>
      </c>
      <c r="F11" s="22">
        <v>2000</v>
      </c>
      <c r="G11" s="11">
        <v>7</v>
      </c>
      <c r="H11" s="7" t="s">
        <v>79</v>
      </c>
      <c r="I11" s="6"/>
    </row>
    <row r="12" spans="1:9" x14ac:dyDescent="0.2">
      <c r="A12" s="12">
        <f t="shared" si="0"/>
        <v>11</v>
      </c>
      <c r="B12" s="12" t="s">
        <v>112</v>
      </c>
      <c r="C12" s="4" t="s">
        <v>6</v>
      </c>
      <c r="D12" s="11">
        <v>2</v>
      </c>
      <c r="E12" s="5" t="s">
        <v>130</v>
      </c>
      <c r="F12" s="22">
        <v>6000</v>
      </c>
      <c r="G12" s="11">
        <v>14</v>
      </c>
      <c r="H12" s="7" t="s">
        <v>79</v>
      </c>
      <c r="I12" s="6"/>
    </row>
    <row r="13" spans="1:9" x14ac:dyDescent="0.2">
      <c r="A13" s="12">
        <f t="shared" si="0"/>
        <v>12</v>
      </c>
      <c r="B13" s="12" t="s">
        <v>114</v>
      </c>
      <c r="C13" s="4" t="s">
        <v>8</v>
      </c>
      <c r="D13" s="11">
        <v>1</v>
      </c>
      <c r="E13" s="5" t="s">
        <v>131</v>
      </c>
      <c r="F13" s="22">
        <v>3000</v>
      </c>
      <c r="G13" s="11">
        <v>7</v>
      </c>
      <c r="H13" s="7" t="s">
        <v>79</v>
      </c>
      <c r="I13" s="6"/>
    </row>
    <row r="14" spans="1:9" x14ac:dyDescent="0.2">
      <c r="A14" s="12">
        <f t="shared" si="0"/>
        <v>13</v>
      </c>
      <c r="B14" s="12" t="s">
        <v>114</v>
      </c>
      <c r="C14" s="4" t="s">
        <v>133</v>
      </c>
      <c r="D14" s="11">
        <v>2</v>
      </c>
      <c r="E14" s="5" t="s">
        <v>132</v>
      </c>
      <c r="F14" s="22">
        <v>5000</v>
      </c>
      <c r="G14" s="11">
        <v>14</v>
      </c>
      <c r="H14" s="7" t="s">
        <v>79</v>
      </c>
      <c r="I14" s="6"/>
    </row>
    <row r="15" spans="1:9" x14ac:dyDescent="0.2">
      <c r="A15" s="12">
        <f t="shared" si="0"/>
        <v>14</v>
      </c>
      <c r="B15" s="12" t="s">
        <v>111</v>
      </c>
      <c r="C15" s="4" t="s">
        <v>89</v>
      </c>
      <c r="D15" s="11">
        <v>1</v>
      </c>
      <c r="E15" s="5" t="s">
        <v>106</v>
      </c>
      <c r="F15" s="22">
        <v>2000</v>
      </c>
      <c r="G15" s="11">
        <v>7</v>
      </c>
      <c r="H15" s="7" t="s">
        <v>79</v>
      </c>
      <c r="I15" s="6"/>
    </row>
    <row r="16" spans="1:9" x14ac:dyDescent="0.2">
      <c r="A16" s="12">
        <f t="shared" si="0"/>
        <v>15</v>
      </c>
      <c r="B16" s="12" t="s">
        <v>114</v>
      </c>
      <c r="C16" s="4" t="s">
        <v>134</v>
      </c>
      <c r="D16" s="11">
        <v>1</v>
      </c>
      <c r="E16" s="5" t="s">
        <v>135</v>
      </c>
      <c r="F16" s="22">
        <v>3000</v>
      </c>
      <c r="G16" s="11">
        <v>15</v>
      </c>
      <c r="H16" s="7" t="s">
        <v>79</v>
      </c>
      <c r="I16" s="6"/>
    </row>
    <row r="17" spans="1:9" x14ac:dyDescent="0.2">
      <c r="A17" s="12">
        <f t="shared" si="0"/>
        <v>16</v>
      </c>
      <c r="B17" s="12" t="s">
        <v>111</v>
      </c>
      <c r="C17" s="4" t="s">
        <v>87</v>
      </c>
      <c r="D17" s="11">
        <v>1</v>
      </c>
      <c r="E17" s="5" t="s">
        <v>106</v>
      </c>
      <c r="F17" s="22">
        <v>2000</v>
      </c>
      <c r="G17" s="11">
        <v>7</v>
      </c>
      <c r="H17" s="7" t="s">
        <v>79</v>
      </c>
      <c r="I17" s="6"/>
    </row>
    <row r="18" spans="1:9" x14ac:dyDescent="0.2">
      <c r="A18" s="12">
        <f t="shared" si="0"/>
        <v>17</v>
      </c>
      <c r="B18" s="12" t="s">
        <v>113</v>
      </c>
      <c r="C18" s="4" t="s">
        <v>136</v>
      </c>
      <c r="D18" s="11">
        <v>2</v>
      </c>
      <c r="E18" s="5" t="s">
        <v>137</v>
      </c>
      <c r="F18" s="22">
        <v>6000</v>
      </c>
      <c r="G18" s="11">
        <v>14</v>
      </c>
      <c r="H18" s="7" t="s">
        <v>79</v>
      </c>
      <c r="I18" s="6"/>
    </row>
    <row r="19" spans="1:9" x14ac:dyDescent="0.2">
      <c r="A19" s="12">
        <f t="shared" si="0"/>
        <v>18</v>
      </c>
      <c r="B19" s="12" t="s">
        <v>113</v>
      </c>
      <c r="C19" s="4" t="s">
        <v>5</v>
      </c>
      <c r="D19" s="11">
        <v>1</v>
      </c>
      <c r="E19" s="5" t="s">
        <v>106</v>
      </c>
      <c r="F19" s="22">
        <v>4000</v>
      </c>
      <c r="G19" s="11">
        <v>7</v>
      </c>
      <c r="H19" s="7" t="s">
        <v>79</v>
      </c>
      <c r="I19" s="6"/>
    </row>
    <row r="20" spans="1:9" x14ac:dyDescent="0.2">
      <c r="A20" s="12">
        <f t="shared" si="0"/>
        <v>19</v>
      </c>
      <c r="B20" s="12" t="s">
        <v>113</v>
      </c>
      <c r="C20" s="4" t="s">
        <v>16</v>
      </c>
      <c r="D20" s="11">
        <v>1</v>
      </c>
      <c r="E20" s="5" t="s">
        <v>1</v>
      </c>
      <c r="F20" s="22">
        <v>4000</v>
      </c>
      <c r="G20" s="11">
        <v>7</v>
      </c>
      <c r="H20" s="7" t="s">
        <v>79</v>
      </c>
      <c r="I20" s="6"/>
    </row>
    <row r="21" spans="1:9" x14ac:dyDescent="0.2">
      <c r="A21" s="12">
        <f t="shared" si="0"/>
        <v>20</v>
      </c>
      <c r="B21" s="12" t="s">
        <v>112</v>
      </c>
      <c r="C21" s="4" t="s">
        <v>138</v>
      </c>
      <c r="D21" s="11">
        <v>2</v>
      </c>
      <c r="E21" s="5" t="s">
        <v>139</v>
      </c>
      <c r="F21" s="22">
        <v>3000</v>
      </c>
      <c r="G21" s="11">
        <v>14</v>
      </c>
      <c r="H21" s="7" t="s">
        <v>79</v>
      </c>
      <c r="I21" s="6"/>
    </row>
    <row r="22" spans="1:9" x14ac:dyDescent="0.2">
      <c r="A22" s="12">
        <f t="shared" si="0"/>
        <v>21</v>
      </c>
      <c r="B22" s="12" t="s">
        <v>113</v>
      </c>
      <c r="C22" s="4" t="s">
        <v>13</v>
      </c>
      <c r="D22" s="11">
        <v>1</v>
      </c>
      <c r="E22" s="5" t="s">
        <v>140</v>
      </c>
      <c r="F22" s="22">
        <v>5000</v>
      </c>
      <c r="G22" s="11">
        <v>14</v>
      </c>
      <c r="H22" s="7" t="s">
        <v>79</v>
      </c>
      <c r="I22" s="6"/>
    </row>
    <row r="23" spans="1:9" x14ac:dyDescent="0.2">
      <c r="A23" s="12">
        <f t="shared" si="0"/>
        <v>22</v>
      </c>
      <c r="B23" s="12" t="s">
        <v>111</v>
      </c>
      <c r="C23" s="4" t="s">
        <v>142</v>
      </c>
      <c r="D23" s="11">
        <v>2</v>
      </c>
      <c r="E23" s="5" t="s">
        <v>141</v>
      </c>
      <c r="F23" s="22">
        <v>2000</v>
      </c>
      <c r="G23" s="11">
        <v>7</v>
      </c>
      <c r="H23" s="7" t="s">
        <v>79</v>
      </c>
      <c r="I23" s="6"/>
    </row>
    <row r="24" spans="1:9" x14ac:dyDescent="0.2">
      <c r="A24" s="12">
        <f t="shared" si="0"/>
        <v>23</v>
      </c>
      <c r="B24" s="12" t="s">
        <v>113</v>
      </c>
      <c r="C24" s="4" t="s">
        <v>143</v>
      </c>
      <c r="D24" s="11">
        <v>3</v>
      </c>
      <c r="E24" s="5" t="s">
        <v>144</v>
      </c>
      <c r="F24" s="22">
        <v>12000</v>
      </c>
      <c r="G24" s="11">
        <v>14</v>
      </c>
      <c r="H24" s="7" t="s">
        <v>79</v>
      </c>
      <c r="I24" s="6"/>
    </row>
    <row r="25" spans="1:9" x14ac:dyDescent="0.2">
      <c r="A25" s="12">
        <f t="shared" si="0"/>
        <v>24</v>
      </c>
      <c r="B25" s="12" t="s">
        <v>111</v>
      </c>
      <c r="C25" s="4" t="s">
        <v>92</v>
      </c>
      <c r="D25" s="11">
        <v>1</v>
      </c>
      <c r="E25" s="5" t="s">
        <v>145</v>
      </c>
      <c r="F25" s="22">
        <v>1000</v>
      </c>
      <c r="G25" s="11">
        <v>3</v>
      </c>
      <c r="H25" s="7" t="s">
        <v>79</v>
      </c>
      <c r="I25" s="6"/>
    </row>
    <row r="26" spans="1:9" x14ac:dyDescent="0.2">
      <c r="A26" s="12">
        <f t="shared" si="0"/>
        <v>25</v>
      </c>
      <c r="B26" s="12" t="s">
        <v>113</v>
      </c>
      <c r="C26" s="4" t="s">
        <v>146</v>
      </c>
      <c r="D26" s="11">
        <v>2</v>
      </c>
      <c r="E26" s="5" t="s">
        <v>147</v>
      </c>
      <c r="F26" s="22">
        <v>4000</v>
      </c>
      <c r="G26" s="11">
        <v>14</v>
      </c>
      <c r="H26" s="7" t="s">
        <v>79</v>
      </c>
      <c r="I26" s="6"/>
    </row>
    <row r="27" spans="1:9" x14ac:dyDescent="0.2">
      <c r="A27" s="12">
        <f t="shared" si="0"/>
        <v>26</v>
      </c>
      <c r="B27" s="12" t="s">
        <v>113</v>
      </c>
      <c r="C27" s="4" t="s">
        <v>17</v>
      </c>
      <c r="D27" s="11">
        <v>1</v>
      </c>
      <c r="E27" s="5" t="s">
        <v>106</v>
      </c>
      <c r="F27" s="22">
        <v>4000</v>
      </c>
      <c r="G27" s="11">
        <v>7</v>
      </c>
      <c r="H27" s="7" t="s">
        <v>79</v>
      </c>
      <c r="I27" s="6"/>
    </row>
    <row r="28" spans="1:9" x14ac:dyDescent="0.2">
      <c r="A28" s="12">
        <f t="shared" si="0"/>
        <v>27</v>
      </c>
      <c r="B28" s="12" t="s">
        <v>111</v>
      </c>
      <c r="C28" s="4" t="s">
        <v>148</v>
      </c>
      <c r="D28" s="11">
        <v>3</v>
      </c>
      <c r="E28" s="5" t="s">
        <v>149</v>
      </c>
      <c r="F28" s="22">
        <v>5000</v>
      </c>
      <c r="G28" s="11">
        <v>14</v>
      </c>
      <c r="H28" s="7" t="s">
        <v>79</v>
      </c>
      <c r="I28" s="6"/>
    </row>
    <row r="29" spans="1:9" x14ac:dyDescent="0.2">
      <c r="A29" s="12">
        <f t="shared" si="0"/>
        <v>28</v>
      </c>
      <c r="B29" s="12" t="s">
        <v>111</v>
      </c>
      <c r="C29" s="4" t="s">
        <v>150</v>
      </c>
      <c r="D29" s="11">
        <v>2</v>
      </c>
      <c r="E29" s="5" t="s">
        <v>151</v>
      </c>
      <c r="F29" s="22">
        <v>6000</v>
      </c>
      <c r="G29" s="11">
        <v>10</v>
      </c>
      <c r="H29" s="7" t="s">
        <v>79</v>
      </c>
      <c r="I29" s="6"/>
    </row>
    <row r="30" spans="1:9" x14ac:dyDescent="0.2">
      <c r="A30" s="12">
        <f t="shared" si="0"/>
        <v>29</v>
      </c>
      <c r="B30" s="12" t="s">
        <v>111</v>
      </c>
      <c r="C30" s="4" t="s">
        <v>152</v>
      </c>
      <c r="D30" s="11">
        <v>2</v>
      </c>
      <c r="E30" s="5" t="s">
        <v>153</v>
      </c>
      <c r="F30" s="22">
        <v>3000</v>
      </c>
      <c r="G30" s="11">
        <v>14</v>
      </c>
      <c r="H30" s="7" t="s">
        <v>79</v>
      </c>
      <c r="I30" s="6"/>
    </row>
    <row r="31" spans="1:9" x14ac:dyDescent="0.2">
      <c r="A31" s="12">
        <f t="shared" si="0"/>
        <v>30</v>
      </c>
      <c r="B31" s="12" t="s">
        <v>112</v>
      </c>
      <c r="C31" s="4" t="s">
        <v>19</v>
      </c>
      <c r="D31" s="11">
        <v>2</v>
      </c>
      <c r="E31" s="5" t="s">
        <v>154</v>
      </c>
      <c r="F31" s="22">
        <v>3000</v>
      </c>
      <c r="G31" s="11">
        <v>7</v>
      </c>
      <c r="H31" s="7" t="s">
        <v>79</v>
      </c>
      <c r="I31" s="6"/>
    </row>
    <row r="32" spans="1:9" x14ac:dyDescent="0.2">
      <c r="A32" s="12">
        <f t="shared" si="0"/>
        <v>31</v>
      </c>
      <c r="B32" s="12" t="s">
        <v>112</v>
      </c>
      <c r="C32" s="4" t="s">
        <v>116</v>
      </c>
      <c r="D32" s="11">
        <v>3</v>
      </c>
      <c r="E32" s="5" t="s">
        <v>155</v>
      </c>
      <c r="F32" s="22">
        <v>5000</v>
      </c>
      <c r="G32" s="11">
        <v>14</v>
      </c>
      <c r="H32" s="7" t="s">
        <v>79</v>
      </c>
      <c r="I32" s="6"/>
    </row>
    <row r="33" spans="1:9" x14ac:dyDescent="0.2">
      <c r="A33" s="12">
        <f t="shared" si="0"/>
        <v>32</v>
      </c>
      <c r="B33" s="12" t="s">
        <v>112</v>
      </c>
      <c r="C33" s="4" t="s">
        <v>156</v>
      </c>
      <c r="D33" s="11">
        <v>2</v>
      </c>
      <c r="E33" s="5" t="s">
        <v>157</v>
      </c>
      <c r="F33" s="22">
        <v>2000</v>
      </c>
      <c r="G33" s="11">
        <v>7</v>
      </c>
      <c r="H33" s="7" t="s">
        <v>79</v>
      </c>
      <c r="I33" s="6"/>
    </row>
    <row r="34" spans="1:9" x14ac:dyDescent="0.2">
      <c r="A34" s="12">
        <f t="shared" si="0"/>
        <v>33</v>
      </c>
      <c r="B34" s="12" t="s">
        <v>113</v>
      </c>
      <c r="C34" s="4" t="s">
        <v>158</v>
      </c>
      <c r="D34" s="11">
        <v>3</v>
      </c>
      <c r="E34" s="5" t="s">
        <v>159</v>
      </c>
      <c r="F34" s="22">
        <v>4000</v>
      </c>
      <c r="G34" s="11">
        <v>21</v>
      </c>
      <c r="H34" s="7" t="s">
        <v>79</v>
      </c>
      <c r="I34" s="6"/>
    </row>
    <row r="35" spans="1:9" x14ac:dyDescent="0.2">
      <c r="A35" s="12">
        <f t="shared" si="0"/>
        <v>34</v>
      </c>
      <c r="B35" s="12" t="s">
        <v>113</v>
      </c>
      <c r="C35" s="4" t="s">
        <v>160</v>
      </c>
      <c r="D35" s="11">
        <v>4</v>
      </c>
      <c r="E35" s="5" t="s">
        <v>161</v>
      </c>
      <c r="F35" s="22">
        <v>8000</v>
      </c>
      <c r="G35" s="11">
        <v>21</v>
      </c>
      <c r="H35" s="7" t="s">
        <v>79</v>
      </c>
      <c r="I35" s="6"/>
    </row>
    <row r="36" spans="1:9" x14ac:dyDescent="0.2">
      <c r="A36" s="12">
        <f t="shared" si="0"/>
        <v>35</v>
      </c>
      <c r="B36" s="12" t="s">
        <v>114</v>
      </c>
      <c r="C36" s="4" t="s">
        <v>162</v>
      </c>
      <c r="D36" s="11">
        <v>5</v>
      </c>
      <c r="E36" s="5" t="s">
        <v>163</v>
      </c>
      <c r="F36" s="22">
        <v>4000</v>
      </c>
      <c r="G36" s="11">
        <v>14</v>
      </c>
      <c r="H36" s="7" t="s">
        <v>79</v>
      </c>
      <c r="I36" s="6"/>
    </row>
    <row r="37" spans="1:9" x14ac:dyDescent="0.2">
      <c r="A37" s="12">
        <f t="shared" si="0"/>
        <v>36</v>
      </c>
      <c r="B37" s="12" t="s">
        <v>114</v>
      </c>
      <c r="C37" s="4" t="s">
        <v>164</v>
      </c>
      <c r="D37" s="11">
        <v>4</v>
      </c>
      <c r="E37" s="5" t="s">
        <v>165</v>
      </c>
      <c r="F37" s="22">
        <v>6000</v>
      </c>
      <c r="G37" s="11">
        <v>14</v>
      </c>
      <c r="H37" s="7" t="s">
        <v>79</v>
      </c>
      <c r="I37" s="6"/>
    </row>
    <row r="38" spans="1:9" x14ac:dyDescent="0.2">
      <c r="A38" s="12">
        <f t="shared" si="0"/>
        <v>37</v>
      </c>
      <c r="B38" s="12" t="s">
        <v>115</v>
      </c>
      <c r="C38" s="4" t="s">
        <v>167</v>
      </c>
      <c r="D38" s="11">
        <v>3</v>
      </c>
      <c r="E38" s="5" t="s">
        <v>166</v>
      </c>
      <c r="F38" s="22">
        <v>10000</v>
      </c>
      <c r="G38" s="11">
        <v>21</v>
      </c>
      <c r="H38" s="7" t="s">
        <v>79</v>
      </c>
      <c r="I38" s="6"/>
    </row>
    <row r="39" spans="1:9" x14ac:dyDescent="0.2">
      <c r="A39" s="12">
        <f t="shared" si="0"/>
        <v>38</v>
      </c>
      <c r="B39" s="12" t="s">
        <v>111</v>
      </c>
      <c r="C39" s="4" t="s">
        <v>168</v>
      </c>
      <c r="D39" s="11">
        <v>5</v>
      </c>
      <c r="E39" s="5" t="s">
        <v>169</v>
      </c>
      <c r="F39" s="22">
        <v>4000</v>
      </c>
      <c r="G39" s="11">
        <v>14</v>
      </c>
      <c r="H39" s="7" t="s">
        <v>79</v>
      </c>
      <c r="I39" s="6"/>
    </row>
    <row r="40" spans="1:9" x14ac:dyDescent="0.2">
      <c r="A40" s="12">
        <f t="shared" si="0"/>
        <v>39</v>
      </c>
      <c r="B40" s="12" t="s">
        <v>114</v>
      </c>
      <c r="C40" s="4" t="s">
        <v>170</v>
      </c>
      <c r="D40" s="11">
        <v>4</v>
      </c>
      <c r="E40" s="5" t="s">
        <v>171</v>
      </c>
      <c r="F40" s="22">
        <v>6000</v>
      </c>
      <c r="G40" s="11">
        <v>14</v>
      </c>
      <c r="H40" s="7" t="s">
        <v>79</v>
      </c>
      <c r="I40" s="6"/>
    </row>
    <row r="41" spans="1:9" x14ac:dyDescent="0.2">
      <c r="A41" s="12">
        <f t="shared" si="0"/>
        <v>40</v>
      </c>
      <c r="B41" s="12" t="s">
        <v>111</v>
      </c>
      <c r="C41" s="4" t="s">
        <v>172</v>
      </c>
      <c r="D41" s="11">
        <v>6</v>
      </c>
      <c r="E41" s="5" t="s">
        <v>173</v>
      </c>
      <c r="F41" s="22">
        <v>6000</v>
      </c>
      <c r="G41" s="11">
        <v>14</v>
      </c>
      <c r="H41" s="7" t="s">
        <v>79</v>
      </c>
      <c r="I41" s="6"/>
    </row>
    <row r="42" spans="1:9" x14ac:dyDescent="0.2">
      <c r="A42" s="12">
        <f t="shared" si="0"/>
        <v>41</v>
      </c>
      <c r="B42" s="12" t="s">
        <v>114</v>
      </c>
      <c r="C42" s="4" t="s">
        <v>174</v>
      </c>
      <c r="D42" s="11">
        <v>5</v>
      </c>
      <c r="E42" s="5" t="s">
        <v>175</v>
      </c>
      <c r="F42" s="22">
        <v>9000</v>
      </c>
      <c r="G42" s="11">
        <v>21</v>
      </c>
      <c r="H42" s="7" t="s">
        <v>79</v>
      </c>
      <c r="I42" s="6"/>
    </row>
    <row r="43" spans="1:9" x14ac:dyDescent="0.2">
      <c r="A43" s="12">
        <f t="shared" si="0"/>
        <v>42</v>
      </c>
      <c r="B43" s="12" t="s">
        <v>113</v>
      </c>
      <c r="C43" s="4" t="s">
        <v>177</v>
      </c>
      <c r="D43" s="11">
        <v>2</v>
      </c>
      <c r="E43" s="5" t="s">
        <v>176</v>
      </c>
      <c r="F43" s="22">
        <v>6000</v>
      </c>
      <c r="G43" s="11">
        <v>14</v>
      </c>
      <c r="H43" s="7" t="s">
        <v>79</v>
      </c>
      <c r="I43" s="6"/>
    </row>
    <row r="44" spans="1:9" x14ac:dyDescent="0.2">
      <c r="A44" s="18" t="s">
        <v>79</v>
      </c>
      <c r="B44" s="13"/>
      <c r="C44" s="10"/>
      <c r="D44" s="14">
        <f>+SUM(D2:D43)</f>
        <v>101</v>
      </c>
      <c r="E44" s="9"/>
      <c r="F44" s="23">
        <f>+SUM(F2:F43)</f>
        <v>180000</v>
      </c>
      <c r="G44" s="14">
        <f>+SUM(G2:G43)</f>
        <v>487</v>
      </c>
      <c r="H44" s="19" t="s">
        <v>11</v>
      </c>
      <c r="I44" s="8"/>
    </row>
    <row r="45" spans="1:9" x14ac:dyDescent="0.2">
      <c r="F45" s="4"/>
      <c r="G45" s="21">
        <f>+G44/7</f>
        <v>69.571428571428569</v>
      </c>
      <c r="H45" s="20" t="s">
        <v>181</v>
      </c>
    </row>
    <row r="46" spans="1:9" x14ac:dyDescent="0.2">
      <c r="G46" s="21">
        <f>+G45/6</f>
        <v>11.595238095238095</v>
      </c>
      <c r="H46" s="20" t="s">
        <v>182</v>
      </c>
    </row>
  </sheetData>
  <pageMargins left="0" right="0" top="0" bottom="0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17" workbookViewId="0">
      <selection activeCell="F34" sqref="F34"/>
    </sheetView>
  </sheetViews>
  <sheetFormatPr baseColWidth="10" defaultColWidth="9.140625" defaultRowHeight="12.75" x14ac:dyDescent="0.2"/>
  <cols>
    <col min="1" max="1" width="11.42578125" customWidth="1"/>
    <col min="2" max="2" width="28.85546875" customWidth="1"/>
    <col min="3" max="3" width="15.5703125" customWidth="1"/>
    <col min="4" max="256" width="11.42578125" customWidth="1"/>
  </cols>
  <sheetData>
    <row r="1" spans="1:4" x14ac:dyDescent="0.2">
      <c r="A1" t="s">
        <v>24</v>
      </c>
      <c r="B1" t="s">
        <v>25</v>
      </c>
      <c r="C1" t="s">
        <v>26</v>
      </c>
      <c r="D1" t="s">
        <v>27</v>
      </c>
    </row>
    <row r="2" spans="1:4" x14ac:dyDescent="0.2">
      <c r="A2">
        <v>1</v>
      </c>
      <c r="B2" t="s">
        <v>28</v>
      </c>
      <c r="C2" t="s">
        <v>4</v>
      </c>
      <c r="D2">
        <v>1</v>
      </c>
    </row>
    <row r="3" spans="1:4" x14ac:dyDescent="0.2">
      <c r="A3">
        <v>2</v>
      </c>
      <c r="B3" t="s">
        <v>29</v>
      </c>
      <c r="C3" t="s">
        <v>85</v>
      </c>
      <c r="D3">
        <v>1</v>
      </c>
    </row>
    <row r="4" spans="1:4" x14ac:dyDescent="0.2">
      <c r="A4">
        <v>3</v>
      </c>
      <c r="B4" t="s">
        <v>30</v>
      </c>
      <c r="C4" t="s">
        <v>18</v>
      </c>
      <c r="D4">
        <v>1</v>
      </c>
    </row>
    <row r="5" spans="1:4" x14ac:dyDescent="0.2">
      <c r="A5">
        <v>4</v>
      </c>
      <c r="B5" t="s">
        <v>31</v>
      </c>
      <c r="C5" t="s">
        <v>102</v>
      </c>
      <c r="D5">
        <v>1</v>
      </c>
    </row>
    <row r="6" spans="1:4" x14ac:dyDescent="0.2">
      <c r="A6">
        <v>5</v>
      </c>
      <c r="B6" t="s">
        <v>32</v>
      </c>
      <c r="C6" t="s">
        <v>93</v>
      </c>
      <c r="D6">
        <v>1</v>
      </c>
    </row>
    <row r="7" spans="1:4" x14ac:dyDescent="0.2">
      <c r="A7">
        <v>6</v>
      </c>
      <c r="B7" t="s">
        <v>33</v>
      </c>
      <c r="C7" t="s">
        <v>5</v>
      </c>
      <c r="D7">
        <v>1</v>
      </c>
    </row>
    <row r="8" spans="1:4" x14ac:dyDescent="0.2">
      <c r="A8">
        <v>7</v>
      </c>
      <c r="B8" t="s">
        <v>34</v>
      </c>
      <c r="C8" t="s">
        <v>97</v>
      </c>
      <c r="D8">
        <v>1</v>
      </c>
    </row>
    <row r="9" spans="1:4" x14ac:dyDescent="0.2">
      <c r="A9">
        <v>8</v>
      </c>
      <c r="B9" t="s">
        <v>35</v>
      </c>
      <c r="C9" t="s">
        <v>101</v>
      </c>
      <c r="D9">
        <v>1</v>
      </c>
    </row>
    <row r="10" spans="1:4" x14ac:dyDescent="0.2">
      <c r="A10">
        <v>9</v>
      </c>
      <c r="B10" t="s">
        <v>36</v>
      </c>
      <c r="C10" t="s">
        <v>86</v>
      </c>
      <c r="D10">
        <v>1</v>
      </c>
    </row>
    <row r="11" spans="1:4" x14ac:dyDescent="0.2">
      <c r="A11">
        <v>10</v>
      </c>
      <c r="B11" t="s">
        <v>37</v>
      </c>
      <c r="C11" t="s">
        <v>38</v>
      </c>
      <c r="D11">
        <v>1</v>
      </c>
    </row>
    <row r="14" spans="1:4" x14ac:dyDescent="0.2">
      <c r="A14" t="s">
        <v>24</v>
      </c>
      <c r="B14" t="s">
        <v>39</v>
      </c>
      <c r="C14" t="s">
        <v>26</v>
      </c>
    </row>
    <row r="15" spans="1:4" x14ac:dyDescent="0.2">
      <c r="A15">
        <v>1</v>
      </c>
      <c r="B15" t="s">
        <v>40</v>
      </c>
      <c r="C15" t="s">
        <v>93</v>
      </c>
      <c r="D15">
        <v>1</v>
      </c>
    </row>
    <row r="16" spans="1:4" x14ac:dyDescent="0.2">
      <c r="A16">
        <v>2</v>
      </c>
      <c r="B16" t="s">
        <v>41</v>
      </c>
      <c r="C16" t="s">
        <v>91</v>
      </c>
      <c r="D16">
        <v>1</v>
      </c>
    </row>
    <row r="17" spans="1:4" x14ac:dyDescent="0.2">
      <c r="A17">
        <v>3</v>
      </c>
      <c r="B17" t="s">
        <v>42</v>
      </c>
      <c r="C17" t="s">
        <v>102</v>
      </c>
      <c r="D17">
        <v>1</v>
      </c>
    </row>
    <row r="18" spans="1:4" x14ac:dyDescent="0.2">
      <c r="A18">
        <v>4</v>
      </c>
      <c r="B18" t="s">
        <v>43</v>
      </c>
      <c r="C18" t="s">
        <v>98</v>
      </c>
      <c r="D18">
        <v>1</v>
      </c>
    </row>
    <row r="19" spans="1:4" x14ac:dyDescent="0.2">
      <c r="A19">
        <v>5</v>
      </c>
      <c r="B19" t="s">
        <v>100</v>
      </c>
      <c r="C19" t="s">
        <v>99</v>
      </c>
      <c r="D19">
        <v>1</v>
      </c>
    </row>
    <row r="20" spans="1:4" x14ac:dyDescent="0.2">
      <c r="A20">
        <v>6</v>
      </c>
      <c r="B20" t="s">
        <v>83</v>
      </c>
      <c r="C20" t="s">
        <v>2</v>
      </c>
      <c r="D20">
        <v>1</v>
      </c>
    </row>
    <row r="21" spans="1:4" x14ac:dyDescent="0.2">
      <c r="A21">
        <v>7</v>
      </c>
      <c r="B21" t="s">
        <v>82</v>
      </c>
      <c r="C21" t="s">
        <v>81</v>
      </c>
      <c r="D21">
        <v>1</v>
      </c>
    </row>
    <row r="22" spans="1:4" x14ac:dyDescent="0.2">
      <c r="A22">
        <v>8</v>
      </c>
      <c r="B22" t="s">
        <v>44</v>
      </c>
      <c r="C22" t="s">
        <v>94</v>
      </c>
      <c r="D22">
        <v>1</v>
      </c>
    </row>
    <row r="23" spans="1:4" x14ac:dyDescent="0.2">
      <c r="A23">
        <v>9</v>
      </c>
      <c r="B23" t="s">
        <v>45</v>
      </c>
      <c r="C23" t="s">
        <v>93</v>
      </c>
      <c r="D23">
        <v>1</v>
      </c>
    </row>
    <row r="24" spans="1:4" x14ac:dyDescent="0.2">
      <c r="A24">
        <v>10</v>
      </c>
      <c r="B24" t="s">
        <v>46</v>
      </c>
      <c r="C24" t="s">
        <v>86</v>
      </c>
      <c r="D24">
        <v>1</v>
      </c>
    </row>
    <row r="27" spans="1:4" x14ac:dyDescent="0.2">
      <c r="A27" t="s">
        <v>24</v>
      </c>
      <c r="B27" t="s">
        <v>47</v>
      </c>
      <c r="C27" t="s">
        <v>26</v>
      </c>
    </row>
    <row r="28" spans="1:4" x14ac:dyDescent="0.2">
      <c r="A28">
        <v>1</v>
      </c>
      <c r="B28" t="s">
        <v>48</v>
      </c>
      <c r="C28" t="s">
        <v>80</v>
      </c>
      <c r="D28">
        <v>1</v>
      </c>
    </row>
    <row r="29" spans="1:4" x14ac:dyDescent="0.2">
      <c r="A29">
        <v>2</v>
      </c>
      <c r="B29" t="s">
        <v>49</v>
      </c>
      <c r="C29" t="s">
        <v>50</v>
      </c>
    </row>
    <row r="30" spans="1:4" x14ac:dyDescent="0.2">
      <c r="A30">
        <v>3</v>
      </c>
      <c r="B30" t="s">
        <v>51</v>
      </c>
      <c r="C30" t="s">
        <v>95</v>
      </c>
    </row>
    <row r="31" spans="1:4" x14ac:dyDescent="0.2">
      <c r="A31">
        <v>4</v>
      </c>
      <c r="B31" t="s">
        <v>52</v>
      </c>
      <c r="C31" t="s">
        <v>15</v>
      </c>
    </row>
    <row r="32" spans="1:4" x14ac:dyDescent="0.2">
      <c r="A32">
        <v>5</v>
      </c>
      <c r="B32" t="s">
        <v>53</v>
      </c>
      <c r="C32" t="s">
        <v>2</v>
      </c>
    </row>
    <row r="33" spans="1:4" x14ac:dyDescent="0.2">
      <c r="A33">
        <v>6</v>
      </c>
      <c r="B33" t="s">
        <v>54</v>
      </c>
      <c r="C33" t="s">
        <v>81</v>
      </c>
      <c r="D33">
        <v>1</v>
      </c>
    </row>
    <row r="34" spans="1:4" x14ac:dyDescent="0.2">
      <c r="A34">
        <v>7</v>
      </c>
      <c r="B34" t="s">
        <v>55</v>
      </c>
      <c r="C34" t="s">
        <v>105</v>
      </c>
    </row>
    <row r="35" spans="1:4" x14ac:dyDescent="0.2">
      <c r="A35">
        <v>8</v>
      </c>
      <c r="B35" t="s">
        <v>56</v>
      </c>
      <c r="C35" t="s">
        <v>93</v>
      </c>
    </row>
    <row r="36" spans="1:4" x14ac:dyDescent="0.2">
      <c r="A36">
        <v>9</v>
      </c>
      <c r="B36" t="s">
        <v>57</v>
      </c>
      <c r="C36" t="s">
        <v>88</v>
      </c>
      <c r="D36">
        <v>1</v>
      </c>
    </row>
    <row r="37" spans="1:4" x14ac:dyDescent="0.2">
      <c r="A37">
        <v>10</v>
      </c>
      <c r="B37" t="s">
        <v>7</v>
      </c>
      <c r="C37" t="s">
        <v>86</v>
      </c>
      <c r="D37">
        <v>1</v>
      </c>
    </row>
    <row r="39" spans="1:4" x14ac:dyDescent="0.2">
      <c r="A39" t="s">
        <v>24</v>
      </c>
      <c r="B39" t="s">
        <v>58</v>
      </c>
      <c r="C39" t="s">
        <v>26</v>
      </c>
    </row>
    <row r="40" spans="1:4" x14ac:dyDescent="0.2">
      <c r="A40">
        <v>1</v>
      </c>
      <c r="B40" t="s">
        <v>59</v>
      </c>
      <c r="C40" t="s">
        <v>94</v>
      </c>
      <c r="D40">
        <v>1</v>
      </c>
    </row>
    <row r="41" spans="1:4" x14ac:dyDescent="0.2">
      <c r="A41">
        <v>2</v>
      </c>
      <c r="B41" t="s">
        <v>22</v>
      </c>
      <c r="C41" t="s">
        <v>22</v>
      </c>
    </row>
    <row r="42" spans="1:4" x14ac:dyDescent="0.2">
      <c r="A42">
        <v>3</v>
      </c>
      <c r="B42" t="s">
        <v>60</v>
      </c>
      <c r="C42" t="s">
        <v>104</v>
      </c>
      <c r="D42">
        <v>1</v>
      </c>
    </row>
    <row r="43" spans="1:4" x14ac:dyDescent="0.2">
      <c r="A43">
        <v>4</v>
      </c>
      <c r="B43" t="s">
        <v>61</v>
      </c>
      <c r="C43" t="s">
        <v>10</v>
      </c>
    </row>
    <row r="44" spans="1:4" x14ac:dyDescent="0.2">
      <c r="A44">
        <v>5</v>
      </c>
      <c r="B44" t="s">
        <v>62</v>
      </c>
      <c r="C44" t="s">
        <v>93</v>
      </c>
      <c r="D44">
        <v>1</v>
      </c>
    </row>
    <row r="45" spans="1:4" x14ac:dyDescent="0.2">
      <c r="A45">
        <v>6</v>
      </c>
      <c r="B45" t="s">
        <v>63</v>
      </c>
      <c r="C45" t="s">
        <v>96</v>
      </c>
      <c r="D45">
        <v>1</v>
      </c>
    </row>
    <row r="46" spans="1:4" x14ac:dyDescent="0.2">
      <c r="A46">
        <v>7</v>
      </c>
      <c r="B46" t="s">
        <v>64</v>
      </c>
      <c r="C46" t="s">
        <v>65</v>
      </c>
    </row>
    <row r="47" spans="1:4" x14ac:dyDescent="0.2">
      <c r="A47">
        <v>8</v>
      </c>
      <c r="B47" t="s">
        <v>66</v>
      </c>
      <c r="C47" t="s">
        <v>4</v>
      </c>
    </row>
    <row r="48" spans="1:4" x14ac:dyDescent="0.2">
      <c r="A48">
        <v>9</v>
      </c>
      <c r="B48" t="s">
        <v>67</v>
      </c>
      <c r="C48" t="s">
        <v>93</v>
      </c>
      <c r="D48">
        <v>1</v>
      </c>
    </row>
    <row r="49" spans="1:4" x14ac:dyDescent="0.2">
      <c r="A49">
        <v>10</v>
      </c>
      <c r="B49" t="s">
        <v>68</v>
      </c>
      <c r="C49" t="s">
        <v>96</v>
      </c>
      <c r="D49">
        <v>1</v>
      </c>
    </row>
    <row r="51" spans="1:4" x14ac:dyDescent="0.2">
      <c r="A51" t="s">
        <v>24</v>
      </c>
      <c r="B51" t="s">
        <v>69</v>
      </c>
      <c r="C51" t="s">
        <v>26</v>
      </c>
    </row>
    <row r="52" spans="1:4" x14ac:dyDescent="0.2">
      <c r="A52">
        <v>1</v>
      </c>
      <c r="B52" t="s">
        <v>70</v>
      </c>
      <c r="C52" t="s">
        <v>86</v>
      </c>
      <c r="D52">
        <v>1</v>
      </c>
    </row>
    <row r="53" spans="1:4" x14ac:dyDescent="0.2">
      <c r="A53">
        <v>2</v>
      </c>
      <c r="B53" t="s">
        <v>71</v>
      </c>
      <c r="C53" t="s">
        <v>93</v>
      </c>
    </row>
    <row r="54" spans="1:4" x14ac:dyDescent="0.2">
      <c r="A54">
        <v>3</v>
      </c>
      <c r="B54" t="s">
        <v>72</v>
      </c>
      <c r="C54" t="s">
        <v>107</v>
      </c>
    </row>
    <row r="55" spans="1:4" x14ac:dyDescent="0.2">
      <c r="A55">
        <v>4</v>
      </c>
      <c r="B55" t="s">
        <v>73</v>
      </c>
      <c r="C55" t="s">
        <v>84</v>
      </c>
      <c r="D55">
        <v>1</v>
      </c>
    </row>
    <row r="56" spans="1:4" x14ac:dyDescent="0.2">
      <c r="A56">
        <v>5</v>
      </c>
      <c r="B56" t="s">
        <v>3</v>
      </c>
      <c r="C56" t="s">
        <v>93</v>
      </c>
      <c r="D56">
        <v>1</v>
      </c>
    </row>
    <row r="57" spans="1:4" x14ac:dyDescent="0.2">
      <c r="A57">
        <v>6</v>
      </c>
      <c r="B57" t="s">
        <v>74</v>
      </c>
      <c r="C57" t="s">
        <v>103</v>
      </c>
    </row>
    <row r="58" spans="1:4" x14ac:dyDescent="0.2">
      <c r="A58">
        <v>7</v>
      </c>
      <c r="B58" t="s">
        <v>75</v>
      </c>
      <c r="C58" t="s">
        <v>101</v>
      </c>
    </row>
    <row r="59" spans="1:4" x14ac:dyDescent="0.2">
      <c r="A59">
        <v>8</v>
      </c>
      <c r="B59" t="s">
        <v>76</v>
      </c>
      <c r="C59" t="s">
        <v>21</v>
      </c>
      <c r="D59">
        <v>1</v>
      </c>
    </row>
    <row r="60" spans="1:4" x14ac:dyDescent="0.2">
      <c r="A60">
        <v>9</v>
      </c>
      <c r="B60" t="s">
        <v>20</v>
      </c>
      <c r="C60" t="s">
        <v>20</v>
      </c>
      <c r="D60">
        <v>1</v>
      </c>
    </row>
    <row r="61" spans="1:4" x14ac:dyDescent="0.2">
      <c r="A61">
        <v>10</v>
      </c>
      <c r="B61" t="s">
        <v>77</v>
      </c>
      <c r="C61" t="s">
        <v>78</v>
      </c>
      <c r="D61">
        <v>1</v>
      </c>
    </row>
    <row r="63" spans="1:4" x14ac:dyDescent="0.2">
      <c r="C63" s="2" t="s">
        <v>14</v>
      </c>
      <c r="D63">
        <f>+SUM(D2:D61)</f>
        <v>36</v>
      </c>
    </row>
    <row r="65" spans="3:4" x14ac:dyDescent="0.2">
      <c r="C65" t="s">
        <v>9</v>
      </c>
      <c r="D65">
        <v>50</v>
      </c>
    </row>
    <row r="66" spans="3:4" x14ac:dyDescent="0.2">
      <c r="C66" t="s">
        <v>23</v>
      </c>
      <c r="D66" s="1">
        <f>+D63/D65</f>
        <v>0.72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Reiseplan 100 Länder</vt:lpstr>
      <vt:lpstr>Highlights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2006-01-08T11:02:09Z</cp:lastPrinted>
  <dcterms:created xsi:type="dcterms:W3CDTF">1997-02-22T10:54:43Z</dcterms:created>
  <dcterms:modified xsi:type="dcterms:W3CDTF">2016-10-10T08:27:12Z</dcterms:modified>
</cp:coreProperties>
</file>